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CONTABLE\"/>
    </mc:Choice>
  </mc:AlternateContent>
  <bookViews>
    <workbookView xWindow="0" yWindow="0" windowWidth="2073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/>
  <c r="F48" i="4" l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<sst xmlns="http://schemas.openxmlformats.org/spreadsheetml/2006/main" count="60" uniqueCount="60">
  <si>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</si>
  <si>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</si>
  <si>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</si>
  <si>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</si>
  <si>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</si>
  <si>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</si>
  <si>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</si>
  <si>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</si>
  <si>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</si>
  <si>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</si>
  <si>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</si>
  <si>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</si>
  <si>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</si>
  <si>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</si>
  <si>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</si>
  <si>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</si>
  <si>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</si>
  <si>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</si>
  <si>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</si>
  <si>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</si>
  <si>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</si>
  <si>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</si>
  <si>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</si>
  <si>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</si>
  <si>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</si>
  <si>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</si>
  <si>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</si>
  <si>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</si>
  <si>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</si>
  <si>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</si>
  <si>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</si>
  <si>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</si>
  <si>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</si>
  <si>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</si>
  <si>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</si>
  <si>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</si>
  <si>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</si>
  <si>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</si>
  <si>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</si>
  <si>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</si>
  <si>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</si>
  <si>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</si>
  <si>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</si>
  <si>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</si>
  <si>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</si>
  <si>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</si>
  <si>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</si>
  <si>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</si>
  <si>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</si>
  <si>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</si>
  <si>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</si>
  <si>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</si>
  <si>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</si>
  <si>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</si>
  <si>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</si>
  <si>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</si>
  <si>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</si>
  <si>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</si>
  <si>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SAN FELIPE, GTO.
Estado de Situación Financiera
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</si>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</sst>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28" zoomScaleNormal="100" zoomScaleSheetLayoutView="100" workbookViewId="0">
      <selection activeCell="A50" sqref="A50:E50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17280941.559999999</v>
      </c>
      <c r="C5" s="12">
        <v>15434010.130000001</v>
      </c>
      <c r="D5" s="17"/>
      <c r="E5" s="11" t="s">
        <v>41</v>
      </c>
      <c r="F5" s="12">
        <v>4964197.38</v>
      </c>
      <c r="G5" s="5">
        <v>4019719.71</v>
      </c>
    </row>
    <row r="6" spans="1:7" x14ac:dyDescent="0.2">
      <c r="A6" s="30" t="s">
        <v>28</v>
      </c>
      <c r="B6" s="12">
        <v>27641795.370000001</v>
      </c>
      <c r="C6" s="12">
        <v>23688269.719999999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4187638.61</v>
      </c>
      <c r="C7" s="12">
        <v>1633091.82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808330.86</v>
      </c>
      <c r="C9" s="12">
        <v>741658.84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14670742.640000001</v>
      </c>
      <c r="G12" s="5">
        <v>12259268.41</v>
      </c>
    </row>
    <row r="13" spans="1:7" x14ac:dyDescent="0.2">
      <c r="A13" s="37" t="s">
        <v>5</v>
      </c>
      <c r="B13" s="10">
        <f>SUM(B5:B11)</f>
        <v>49918706.399999999</v>
      </c>
      <c r="C13" s="10">
        <f>SUM(C5:C11)</f>
        <v>41497030.510000005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19634940.02</v>
      </c>
      <c r="G14" s="5">
        <f>SUM(G5:G12)</f>
        <v>16278988.120000001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29337511.93</v>
      </c>
      <c r="C18" s="12">
        <v>24583644.600000001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5447719.8099999996</v>
      </c>
      <c r="C19" s="12">
        <v>4325980.59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385966.54</v>
      </c>
      <c r="C20" s="12">
        <v>346662.24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-1615324.61</v>
      </c>
      <c r="C21" s="12">
        <v>-1364625.16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33555873.670000002</v>
      </c>
      <c r="C26" s="10">
        <f>SUM(C16:C24)</f>
        <v>27891662.27</v>
      </c>
      <c r="D26" s="17"/>
      <c r="E26" s="39" t="s">
        <v>57</v>
      </c>
      <c r="F26" s="10">
        <f>SUM(F24+F14)</f>
        <v>19634940.02</v>
      </c>
      <c r="G26" s="6">
        <f>SUM(G14+G24)</f>
        <v>16278988.120000001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83474580.069999993</v>
      </c>
      <c r="C28" s="10">
        <f>C13+C26</f>
        <v>69388692.780000001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61370007.399999999</v>
      </c>
      <c r="G35" s="6">
        <f>SUM(G36:G40)</f>
        <v>50640072.009999998</v>
      </c>
    </row>
    <row r="36" spans="1:7" x14ac:dyDescent="0.2">
      <c r="A36" s="31"/>
      <c r="B36" s="15"/>
      <c r="C36" s="15"/>
      <c r="D36" s="17"/>
      <c r="E36" s="11" t="s">
        <v>52</v>
      </c>
      <c r="F36" s="12">
        <v>10729935.390000001</v>
      </c>
      <c r="G36" s="5">
        <v>1342654.75</v>
      </c>
    </row>
    <row r="37" spans="1:7" x14ac:dyDescent="0.2">
      <c r="A37" s="31"/>
      <c r="B37" s="15"/>
      <c r="C37" s="15"/>
      <c r="D37" s="17"/>
      <c r="E37" s="11" t="s">
        <v>19</v>
      </c>
      <c r="F37" s="12">
        <v>50640072.009999998</v>
      </c>
      <c r="G37" s="5">
        <v>49297417.259999998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63839640.049999997</v>
      </c>
      <c r="G46" s="5">
        <f>SUM(G42+G35+G30)</f>
        <v>53109704.659999996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83474580.069999993</v>
      </c>
      <c r="G48" s="20">
        <f>G46+G26</f>
        <v>69388692.780000001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59</v>
      </c>
      <c r="B50" s="46"/>
      <c r="C50" s="46"/>
      <c r="D50" s="46"/>
      <c r="E50" s="46"/>
    </row>
  </sheetData>
  <sheetProtection formatCells="0" formatColumns="0" formatRows="0" autoFilter="0"/>
  <mergeCells count="2">
    <mergeCell ref="A1:G1"/>
    <mergeCell ref="A50:E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2018-03-04T05:00:29Z</cp:lastPrinted>
  <dcterms:created xsi:type="dcterms:W3CDTF">2012-12-11T20:26:08Z</dcterms:created>
  <dcterms:modified xsi:type="dcterms:W3CDTF">2020-02-04T17:12:31Z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